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rketing\web\Covid\"/>
    </mc:Choice>
  </mc:AlternateContent>
  <xr:revisionPtr revIDLastSave="0" documentId="13_ncr:1_{B2AF73C0-B7A3-4B49-A0C9-10AED08D56DC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Template" sheetId="1" r:id="rId1"/>
  </sheets>
  <definedNames>
    <definedName name="_xlnm.Print_Area" localSheetId="0">Template!$A$1:$N$79</definedName>
    <definedName name="Z_51A34D50_0732_4A42_9021_7F105C2DA73C_.wvu.PrintArea" localSheetId="0" hidden="1">Template!$A$1:$N$79</definedName>
  </definedNames>
  <calcPr calcId="181029"/>
  <customWorkbookViews>
    <customWorkbookView name="Website View" guid="{51A34D50-0732-4A42-9021-7F105C2DA73C}" maximized="1" xWindow="-8" yWindow="-8" windowWidth="1936" windowHeight="106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1" l="1"/>
  <c r="K64" i="1" l="1"/>
  <c r="M53" i="1"/>
  <c r="M64" i="1" l="1"/>
  <c r="M74" i="1" s="1"/>
  <c r="M34" i="1"/>
  <c r="M38" i="1" s="1"/>
  <c r="M77" i="1" l="1"/>
</calcChain>
</file>

<file path=xl/sharedStrings.xml><?xml version="1.0" encoding="utf-8"?>
<sst xmlns="http://schemas.openxmlformats.org/spreadsheetml/2006/main" count="44" uniqueCount="43">
  <si>
    <t>MAXIMUM LOAN AMOUNT</t>
  </si>
  <si>
    <t>Lesser of:</t>
  </si>
  <si>
    <t>Average total monthly payments for during the 1 year period before the date on which the loan is made for:</t>
  </si>
  <si>
    <t>Payroll</t>
  </si>
  <si>
    <t>OR</t>
  </si>
  <si>
    <t>A.</t>
  </si>
  <si>
    <t>B.</t>
  </si>
  <si>
    <t>Maximum Loan Amount (Lesser of A. and B.)</t>
  </si>
  <si>
    <t>Multiplied by 2.5</t>
  </si>
  <si>
    <t>Including:</t>
  </si>
  <si>
    <t xml:space="preserve">    Wages, commissions, salary or similar compensation</t>
  </si>
  <si>
    <t xml:space="preserve">    Payment for vacation, parental, family, medical or sick leave</t>
  </si>
  <si>
    <t xml:space="preserve">    Allowance for dismissal or separation</t>
  </si>
  <si>
    <t xml:space="preserve">    Payment for group health care benefits</t>
  </si>
  <si>
    <t xml:space="preserve">    Payment of any retirement benefits, and</t>
  </si>
  <si>
    <t xml:space="preserve">    Payment of state or local tax assessed on employee compensation</t>
  </si>
  <si>
    <t xml:space="preserve">        &lt;Excluding wages in excess of $100,000 for individual</t>
  </si>
  <si>
    <t xml:space="preserve">           employees and any qualified sick leave or family medical leave </t>
  </si>
  <si>
    <t xml:space="preserve">           for which a credit is allowed under the new Coronavirus Relief </t>
  </si>
  <si>
    <t xml:space="preserve">           Act passed last week&gt;</t>
  </si>
  <si>
    <t>** Does not include payroll taxes **</t>
  </si>
  <si>
    <t>ELIGIBLE FOR LOAN FORGIVENESS</t>
  </si>
  <si>
    <t>Payments made by the borrower during the 8-week period beginning on the date of the loan:</t>
  </si>
  <si>
    <t>As defined above</t>
  </si>
  <si>
    <t>Rent</t>
  </si>
  <si>
    <t>Mortgage interest</t>
  </si>
  <si>
    <t>Certain utility payments</t>
  </si>
  <si>
    <t xml:space="preserve">A percentage reduction based on the number of full-time equivalent </t>
  </si>
  <si>
    <t>REDUCTIONS OF LOAN FORGIVENESS</t>
  </si>
  <si>
    <t>Forgiveness of Loan</t>
  </si>
  <si>
    <t>Small Business Interruption Loans Worksheet</t>
  </si>
  <si>
    <t xml:space="preserve">    Payment of cash tip or equivalent</t>
  </si>
  <si>
    <t>Average full-time equivalents prior period</t>
  </si>
  <si>
    <t>equivalenet employees during February 15, 2019 - June 30, 2019</t>
  </si>
  <si>
    <t>OR January 1, 2020 - February 29, 2020.</t>
  </si>
  <si>
    <t>The average number of full-time equivalenets is determined by calculating the</t>
  </si>
  <si>
    <t>average number of full-time equivelents for each pay period falling in a month.</t>
  </si>
  <si>
    <t xml:space="preserve">in excess of 25% of employees who did not receive, during any single pay period during </t>
  </si>
  <si>
    <t>2019,  wages or salary at an annualized rate of pay in an amount more than $100,000.</t>
  </si>
  <si>
    <t>Average full-time equivalents covered period (8 weeks from date of loan)</t>
  </si>
  <si>
    <t>A reduction in forgivable amount for reductions in salary and wages</t>
  </si>
  <si>
    <t>employees for the covered period (8 weeks from date of loan) vs the number of full-time</t>
  </si>
  <si>
    <t xml:space="preserve">        to an employee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</si>
</sst>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3" fontId="0" fillId="0" borderId="0" xfId="1" applyFont="1"/>
    <xf numFmtId="164" fontId="0" fillId="0" borderId="0" xfId="2" applyNumberFormat="1" applyFont="1"/>
    <xf numFmtId="164" fontId="0" fillId="0" borderId="1" xfId="2" applyNumberFormat="1" applyFont="1" applyBorder="1"/>
    <xf numFmtId="44" fontId="0" fillId="0" borderId="0" xfId="2" applyFont="1"/>
    <xf numFmtId="164" fontId="0" fillId="0" borderId="0" xfId="2" applyNumberFormat="1" applyFont="1" applyBorder="1"/>
    <xf numFmtId="43" fontId="0" fillId="0" borderId="2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4" fontId="0" fillId="2" borderId="0" xfId="2" applyFont="1" applyFill="1"/>
    <xf numFmtId="10" fontId="0" fillId="0" borderId="0" xfId="3" applyNumberFormat="1" applyFont="1"/>
    <xf numFmtId="43" fontId="0" fillId="0" borderId="0" xfId="0" applyNumberFormat="1" applyBorder="1"/>
    <xf numFmtId="9" fontId="0" fillId="0" borderId="0" xfId="3" applyFont="1"/>
    <xf numFmtId="44" fontId="0" fillId="0" borderId="0" xfId="0" applyNumberFormat="1" applyBorder="1"/>
    <xf numFmtId="44" fontId="0" fillId="0" borderId="1" xfId="0" applyNumberFormat="1" applyBorder="1"/>
    <xf numFmtId="0" fontId="3" fillId="0" borderId="0" xfId="0" applyFont="1"/>
    <xf numFmtId="44" fontId="0" fillId="0" borderId="0" xfId="2" applyFont="1" applyFill="1"/>
    <xf numFmtId="43" fontId="0" fillId="0" borderId="0" xfId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view="pageBreakPreview" zoomScale="60" zoomScaleNormal="100" workbookViewId="0">
      <selection activeCell="M23" sqref="M23"/>
    </sheetView>
  </sheetViews>
  <sheetFormatPr defaultRowHeight="14.25" x14ac:dyDescent="0.2"/>
  <cols>
    <col min="1" max="1" width="3.125" customWidth="1"/>
    <col min="2" max="2" width="2.75" customWidth="1"/>
    <col min="3" max="3" width="3.25" customWidth="1"/>
    <col min="4" max="4" width="4.125" customWidth="1"/>
    <col min="9" max="9" width="2.75" customWidth="1"/>
    <col min="10" max="10" width="27.5" customWidth="1"/>
    <col min="11" max="11" width="15" customWidth="1"/>
    <col min="12" max="12" width="2.875" customWidth="1"/>
    <col min="13" max="13" width="14.75" bestFit="1" customWidth="1"/>
    <col min="14" max="14" width="4.625" customWidth="1"/>
  </cols>
  <sheetData>
    <row r="1" spans="1:13" ht="15" x14ac:dyDescent="0.25">
      <c r="A1" s="1" t="s">
        <v>30</v>
      </c>
    </row>
    <row r="3" spans="1:13" ht="15" x14ac:dyDescent="0.25">
      <c r="A3" s="1" t="s">
        <v>0</v>
      </c>
    </row>
    <row r="4" spans="1:13" ht="8.25" customHeight="1" x14ac:dyDescent="0.2"/>
    <row r="5" spans="1:13" x14ac:dyDescent="0.2">
      <c r="B5" t="s">
        <v>1</v>
      </c>
    </row>
    <row r="6" spans="1:13" ht="7.5" customHeight="1" x14ac:dyDescent="0.2"/>
    <row r="7" spans="1:13" x14ac:dyDescent="0.2">
      <c r="C7" t="s">
        <v>2</v>
      </c>
    </row>
    <row r="9" spans="1:13" x14ac:dyDescent="0.2">
      <c r="D9" t="s">
        <v>3</v>
      </c>
      <c r="M9" s="3"/>
    </row>
    <row r="10" spans="1:13" x14ac:dyDescent="0.2">
      <c r="E10" t="s">
        <v>9</v>
      </c>
      <c r="M10" s="3"/>
    </row>
    <row r="11" spans="1:13" x14ac:dyDescent="0.2">
      <c r="E11" t="s">
        <v>10</v>
      </c>
      <c r="M11" s="3"/>
    </row>
    <row r="12" spans="1:13" x14ac:dyDescent="0.2">
      <c r="E12" t="s">
        <v>42</v>
      </c>
      <c r="M12" s="3">
        <v>0</v>
      </c>
    </row>
    <row r="13" spans="1:13" x14ac:dyDescent="0.2">
      <c r="E13" t="s">
        <v>16</v>
      </c>
      <c r="M13" s="3"/>
    </row>
    <row r="14" spans="1:13" x14ac:dyDescent="0.2">
      <c r="E14" t="s">
        <v>17</v>
      </c>
      <c r="M14" s="3"/>
    </row>
    <row r="15" spans="1:13" x14ac:dyDescent="0.2">
      <c r="E15" t="s">
        <v>18</v>
      </c>
      <c r="M15" s="3"/>
    </row>
    <row r="16" spans="1:13" x14ac:dyDescent="0.2">
      <c r="E16" t="s">
        <v>19</v>
      </c>
      <c r="M16" s="3"/>
    </row>
    <row r="17" spans="4:13" ht="7.5" customHeight="1" x14ac:dyDescent="0.2">
      <c r="M17" s="3"/>
    </row>
    <row r="18" spans="4:13" x14ac:dyDescent="0.2">
      <c r="E18" t="s">
        <v>31</v>
      </c>
      <c r="M18" s="2">
        <v>0</v>
      </c>
    </row>
    <row r="19" spans="4:13" ht="6" customHeight="1" x14ac:dyDescent="0.2">
      <c r="M19" s="2"/>
    </row>
    <row r="20" spans="4:13" x14ac:dyDescent="0.2">
      <c r="E20" t="s">
        <v>11</v>
      </c>
      <c r="M20" s="2">
        <v>0</v>
      </c>
    </row>
    <row r="21" spans="4:13" ht="5.25" customHeight="1" x14ac:dyDescent="0.2">
      <c r="M21" s="2"/>
    </row>
    <row r="22" spans="4:13" x14ac:dyDescent="0.2">
      <c r="E22" t="s">
        <v>12</v>
      </c>
      <c r="M22" s="2">
        <v>0</v>
      </c>
    </row>
    <row r="23" spans="4:13" ht="6.75" customHeight="1" x14ac:dyDescent="0.2">
      <c r="M23" s="2"/>
    </row>
    <row r="24" spans="4:13" x14ac:dyDescent="0.2">
      <c r="E24" t="s">
        <v>13</v>
      </c>
      <c r="M24" s="2">
        <v>0</v>
      </c>
    </row>
    <row r="25" spans="4:13" ht="6.75" customHeight="1" x14ac:dyDescent="0.2">
      <c r="M25" s="2"/>
    </row>
    <row r="26" spans="4:13" x14ac:dyDescent="0.2">
      <c r="E26" t="s">
        <v>14</v>
      </c>
      <c r="M26" s="2">
        <v>0</v>
      </c>
    </row>
    <row r="27" spans="4:13" ht="5.25" customHeight="1" x14ac:dyDescent="0.2">
      <c r="M27" s="2"/>
    </row>
    <row r="28" spans="4:13" x14ac:dyDescent="0.2">
      <c r="E28" t="s">
        <v>15</v>
      </c>
      <c r="M28" s="7">
        <v>0</v>
      </c>
    </row>
    <row r="29" spans="4:13" ht="5.25" customHeight="1" x14ac:dyDescent="0.2">
      <c r="M29" s="18"/>
    </row>
    <row r="30" spans="4:13" x14ac:dyDescent="0.2">
      <c r="M30" s="6">
        <f>SUM(M12:M29)</f>
        <v>0</v>
      </c>
    </row>
    <row r="31" spans="4:13" x14ac:dyDescent="0.2">
      <c r="D31" s="16" t="s">
        <v>20</v>
      </c>
      <c r="M31" s="6"/>
    </row>
    <row r="32" spans="4:13" x14ac:dyDescent="0.2">
      <c r="M32" s="6"/>
    </row>
    <row r="33" spans="1:14" x14ac:dyDescent="0.2">
      <c r="F33" t="s">
        <v>8</v>
      </c>
      <c r="M33">
        <v>2.5</v>
      </c>
    </row>
    <row r="34" spans="1:14" ht="15" thickBot="1" x14ac:dyDescent="0.25">
      <c r="M34" s="4">
        <f>M30*M33</f>
        <v>0</v>
      </c>
      <c r="N34" s="8" t="s">
        <v>5</v>
      </c>
    </row>
    <row r="35" spans="1:14" ht="15" thickTop="1" x14ac:dyDescent="0.2">
      <c r="N35" s="8"/>
    </row>
    <row r="36" spans="1:14" x14ac:dyDescent="0.2">
      <c r="C36" t="s">
        <v>4</v>
      </c>
      <c r="M36" s="3">
        <v>10000000</v>
      </c>
      <c r="N36" s="8" t="s">
        <v>6</v>
      </c>
    </row>
    <row r="38" spans="1:14" x14ac:dyDescent="0.2">
      <c r="I38" s="9" t="s">
        <v>7</v>
      </c>
      <c r="M38" s="10">
        <f>IF(M34&gt;M36,M36,M34)</f>
        <v>0</v>
      </c>
    </row>
    <row r="39" spans="1:14" x14ac:dyDescent="0.2">
      <c r="I39" s="9"/>
      <c r="M39" s="17"/>
    </row>
    <row r="41" spans="1:14" ht="15" x14ac:dyDescent="0.25">
      <c r="A41" s="1" t="s">
        <v>21</v>
      </c>
    </row>
    <row r="42" spans="1:14" ht="6" customHeight="1" x14ac:dyDescent="0.2"/>
    <row r="43" spans="1:14" x14ac:dyDescent="0.2">
      <c r="C43" t="s">
        <v>22</v>
      </c>
    </row>
    <row r="44" spans="1:14" ht="6" customHeight="1" x14ac:dyDescent="0.2"/>
    <row r="45" spans="1:14" x14ac:dyDescent="0.2">
      <c r="D45" t="s">
        <v>3</v>
      </c>
    </row>
    <row r="46" spans="1:14" x14ac:dyDescent="0.2">
      <c r="E46" t="s">
        <v>23</v>
      </c>
      <c r="M46" s="5">
        <v>0</v>
      </c>
    </row>
    <row r="47" spans="1:14" ht="4.5" customHeight="1" x14ac:dyDescent="0.2">
      <c r="M47" s="2"/>
    </row>
    <row r="48" spans="1:14" x14ac:dyDescent="0.2">
      <c r="D48" t="s">
        <v>25</v>
      </c>
      <c r="M48" s="2">
        <v>0</v>
      </c>
    </row>
    <row r="49" spans="1:13" ht="6" customHeight="1" x14ac:dyDescent="0.2">
      <c r="M49" s="2"/>
    </row>
    <row r="50" spans="1:13" x14ac:dyDescent="0.2">
      <c r="D50" t="s">
        <v>24</v>
      </c>
      <c r="M50" s="2">
        <v>0</v>
      </c>
    </row>
    <row r="51" spans="1:13" ht="6.75" customHeight="1" x14ac:dyDescent="0.2">
      <c r="M51" s="2"/>
    </row>
    <row r="52" spans="1:13" x14ac:dyDescent="0.2">
      <c r="D52" t="s">
        <v>26</v>
      </c>
      <c r="M52" s="7">
        <v>0</v>
      </c>
    </row>
    <row r="53" spans="1:13" x14ac:dyDescent="0.2">
      <c r="M53" s="5">
        <f>SUM(M46:M52)</f>
        <v>0</v>
      </c>
    </row>
    <row r="54" spans="1:13" x14ac:dyDescent="0.2">
      <c r="M54" s="12"/>
    </row>
    <row r="55" spans="1:13" ht="15" x14ac:dyDescent="0.25">
      <c r="A55" s="1" t="s">
        <v>28</v>
      </c>
      <c r="M55" s="12"/>
    </row>
    <row r="56" spans="1:13" ht="6" customHeight="1" x14ac:dyDescent="0.2">
      <c r="M56" s="12"/>
    </row>
    <row r="57" spans="1:13" x14ac:dyDescent="0.2">
      <c r="C57" t="s">
        <v>27</v>
      </c>
    </row>
    <row r="58" spans="1:13" x14ac:dyDescent="0.2">
      <c r="D58" t="s">
        <v>41</v>
      </c>
    </row>
    <row r="59" spans="1:13" x14ac:dyDescent="0.2">
      <c r="D59" t="s">
        <v>33</v>
      </c>
      <c r="J59" s="13"/>
      <c r="K59" s="13"/>
      <c r="L59" s="13"/>
    </row>
    <row r="60" spans="1:13" x14ac:dyDescent="0.2">
      <c r="D60" t="s">
        <v>34</v>
      </c>
      <c r="K60" s="13"/>
      <c r="L60" s="13"/>
    </row>
    <row r="61" spans="1:13" x14ac:dyDescent="0.2">
      <c r="J61" s="13"/>
      <c r="K61" s="13"/>
      <c r="L61" s="13"/>
    </row>
    <row r="62" spans="1:13" x14ac:dyDescent="0.2">
      <c r="E62" t="s">
        <v>39</v>
      </c>
      <c r="K62" s="2">
        <v>0</v>
      </c>
    </row>
    <row r="63" spans="1:13" x14ac:dyDescent="0.2">
      <c r="E63" t="s">
        <v>32</v>
      </c>
      <c r="K63" s="7">
        <v>0</v>
      </c>
    </row>
    <row r="64" spans="1:13" x14ac:dyDescent="0.2">
      <c r="K64" s="11" t="e">
        <f>K62/K63</f>
        <v>#DIV/0!</v>
      </c>
      <c r="M64" s="5" t="e">
        <f>ROUND(-M53*(1-K64),2)</f>
        <v>#DIV/0!</v>
      </c>
    </row>
    <row r="65" spans="3:13" ht="8.25" customHeight="1" x14ac:dyDescent="0.2"/>
    <row r="66" spans="3:13" x14ac:dyDescent="0.2">
      <c r="D66" t="s">
        <v>35</v>
      </c>
    </row>
    <row r="67" spans="3:13" x14ac:dyDescent="0.2">
      <c r="D67" t="s">
        <v>36</v>
      </c>
    </row>
    <row r="68" spans="3:13" ht="7.5" customHeight="1" x14ac:dyDescent="0.2"/>
    <row r="69" spans="3:13" ht="7.5" customHeight="1" x14ac:dyDescent="0.2"/>
    <row r="70" spans="3:13" x14ac:dyDescent="0.2">
      <c r="C70" t="s">
        <v>40</v>
      </c>
    </row>
    <row r="71" spans="3:13" x14ac:dyDescent="0.2">
      <c r="D71" t="s">
        <v>37</v>
      </c>
    </row>
    <row r="72" spans="3:13" x14ac:dyDescent="0.2">
      <c r="D72" t="s">
        <v>38</v>
      </c>
      <c r="M72" s="18">
        <v>0</v>
      </c>
    </row>
    <row r="73" spans="3:13" x14ac:dyDescent="0.2">
      <c r="M73" s="7"/>
    </row>
    <row r="74" spans="3:13" x14ac:dyDescent="0.2">
      <c r="M74" s="14" t="e">
        <f>SUM(M64:M72)</f>
        <v>#DIV/0!</v>
      </c>
    </row>
    <row r="75" spans="3:13" x14ac:dyDescent="0.2">
      <c r="K75" s="9"/>
      <c r="M75" s="12"/>
    </row>
    <row r="77" spans="3:13" ht="15" thickBot="1" x14ac:dyDescent="0.25">
      <c r="J77" t="s">
        <v>29</v>
      </c>
      <c r="M77" s="15" t="e">
        <f>IF(SUM(M53,M74)&gt;M38,M38,SUM(M53,M74))</f>
        <v>#DIV/0!</v>
      </c>
    </row>
    <row r="78" spans="3:13" ht="15" thickTop="1" x14ac:dyDescent="0.2"/>
  </sheetData>
  <customSheetViews>
    <customSheetView guid="{51A34D50-0732-4A42-9021-7F105C2DA73C}" scale="60" showPageBreaks="1" fitToPage="1" printArea="1" view="pageBreakPreview">
      <selection sqref="A1:N79"/>
      <pageMargins left="0.7" right="0.7" top="0.75" bottom="0.75" header="0.3" footer="0.3"/>
      <pageSetup scale="68" orientation="portrait" horizontalDpi="90" verticalDpi="90" r:id="rId1"/>
    </customSheetView>
  </customSheetViews>
  <pageMargins left="0.7" right="0.7" top="0.75" bottom="0.75" header="0.3" footer="0.3"/>
  <pageSetup scale="68" orientation="portrait" horizontalDpi="90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Thomas</dc:creator>
  <cp:lastModifiedBy>Brandye P. Maldonado</cp:lastModifiedBy>
  <cp:lastPrinted>2020-04-06T20:09:53Z</cp:lastPrinted>
  <dcterms:created xsi:type="dcterms:W3CDTF">2020-03-25T18:41:36Z</dcterms:created>
  <dcterms:modified xsi:type="dcterms:W3CDTF">2020-04-06T20:25:10Z</dcterms:modified>
</cp:coreProperties>
</file>